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C\Desktop\"/>
    </mc:Choice>
  </mc:AlternateContent>
  <xr:revisionPtr revIDLastSave="0" documentId="13_ncr:1_{C1D73332-31C3-4867-AB55-50CB06B5D55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euil1" sheetId="1" r:id="rId1"/>
  </sheets>
  <definedNames>
    <definedName name="_xlnm.Print_Area" localSheetId="0">Feuil1!$A$1:$J$32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" l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10" i="1" l="1"/>
  <c r="J11" i="1"/>
  <c r="J12" i="1"/>
  <c r="J13" i="1"/>
  <c r="J14" i="1"/>
  <c r="J15" i="1"/>
  <c r="J16" i="1"/>
  <c r="J17" i="1"/>
  <c r="J18" i="1"/>
  <c r="J19" i="1"/>
  <c r="J20" i="1"/>
  <c r="H10" i="1"/>
  <c r="H11" i="1"/>
  <c r="H12" i="1"/>
  <c r="H13" i="1"/>
  <c r="H14" i="1"/>
  <c r="H15" i="1"/>
  <c r="H16" i="1"/>
  <c r="H17" i="1"/>
  <c r="H18" i="1"/>
  <c r="H19" i="1"/>
  <c r="H20" i="1"/>
  <c r="H9" i="1"/>
  <c r="J9" i="1"/>
</calcChain>
</file>

<file path=xl/sharedStrings.xml><?xml version="1.0" encoding="utf-8"?>
<sst xmlns="http://schemas.openxmlformats.org/spreadsheetml/2006/main" count="70" uniqueCount="62">
  <si>
    <t>Ministère de l’Enseignement Supérieur et de la Recherche Scientifique</t>
  </si>
  <si>
    <t>N°</t>
  </si>
  <si>
    <t>Control</t>
  </si>
  <si>
    <t>TD</t>
  </si>
  <si>
    <t>TP</t>
  </si>
  <si>
    <t>Moy</t>
  </si>
  <si>
    <t>Rattrapage</t>
  </si>
  <si>
    <t>Moy R</t>
  </si>
  <si>
    <t>Nom</t>
  </si>
  <si>
    <t>Prenom</t>
  </si>
  <si>
    <t>N d'inscruption</t>
  </si>
  <si>
    <t>Université Med Boudiaf  de  M'sila</t>
  </si>
  <si>
    <t>جامعة محمد بوضياف - المسيلة</t>
  </si>
  <si>
    <t>Faculté des sciences</t>
  </si>
  <si>
    <t>كلية العلوم</t>
  </si>
  <si>
    <t>Département de Physique</t>
  </si>
  <si>
    <t>قسم الفيزياء</t>
  </si>
  <si>
    <t>إسم ولقب مسؤول المقياس</t>
  </si>
  <si>
    <t>BENCHARIF</t>
  </si>
  <si>
    <t>(السنة الدراسية 2021-2022)</t>
  </si>
  <si>
    <t>السنة الأولى ماستر- فيزياء نظرية -</t>
  </si>
  <si>
    <t>BELFAR</t>
  </si>
  <si>
    <t>Cherif</t>
  </si>
  <si>
    <t>BEN NACER</t>
  </si>
  <si>
    <t>Mourad</t>
  </si>
  <si>
    <t>Wissame</t>
  </si>
  <si>
    <t>BOUAICHCHAOUI</t>
  </si>
  <si>
    <t>Soumia</t>
  </si>
  <si>
    <t>BOURAS</t>
  </si>
  <si>
    <t>Mohammed</t>
  </si>
  <si>
    <t>DISSI</t>
  </si>
  <si>
    <t>Mohamed Elamine</t>
  </si>
  <si>
    <t>ELGOUIZI</t>
  </si>
  <si>
    <t>KHALIL</t>
  </si>
  <si>
    <t>FERHAT</t>
  </si>
  <si>
    <t>Ilyas</t>
  </si>
  <si>
    <t>GAID</t>
  </si>
  <si>
    <t>Dalal</t>
  </si>
  <si>
    <t>HERAIZ</t>
  </si>
  <si>
    <t>AMINA</t>
  </si>
  <si>
    <t>KHADRAOUI</t>
  </si>
  <si>
    <t>Loukman</t>
  </si>
  <si>
    <t>KHALAF</t>
  </si>
  <si>
    <t>Salah eddin</t>
  </si>
  <si>
    <t>MERRICHE</t>
  </si>
  <si>
    <t>Assma</t>
  </si>
  <si>
    <t>MIHOUBI</t>
  </si>
  <si>
    <t>Siham</t>
  </si>
  <si>
    <t>NAILI</t>
  </si>
  <si>
    <t>Badreddine</t>
  </si>
  <si>
    <t>NAIMI</t>
  </si>
  <si>
    <t>Yaaqoub</t>
  </si>
  <si>
    <t>NOUIOUA</t>
  </si>
  <si>
    <t>Nabila</t>
  </si>
  <si>
    <t>REFICE</t>
  </si>
  <si>
    <t>Ali</t>
  </si>
  <si>
    <t>Saadia</t>
  </si>
  <si>
    <t>YAHOUI</t>
  </si>
  <si>
    <t>NOUR</t>
  </si>
  <si>
    <t>غ</t>
  </si>
  <si>
    <t>Théorie de jauge des interactions électrofaiblesodule</t>
  </si>
  <si>
    <t>عبد المجيد معيرش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</si>
</sst>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1"/>
      <color theme="1"/>
      <name val="Andalus"/>
      <family val="1"/>
    </font>
    <font>
      <b/>
      <sz val="16"/>
      <color rgb="FFFF0000"/>
      <name val="Sakkal Majalla"/>
    </font>
    <font>
      <b/>
      <sz val="14"/>
      <color theme="1"/>
      <name val="Andalus"/>
      <family val="1"/>
    </font>
    <font>
      <b/>
      <i/>
      <sz val="16"/>
      <color rgb="FFFF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Sakkal Majalla"/>
    </font>
    <font>
      <b/>
      <sz val="12"/>
      <color theme="1"/>
      <name val="Sakkal Majall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1"/>
  <sheetViews>
    <sheetView tabSelected="1" topLeftCell="A9" zoomScaleNormal="100" workbookViewId="0">
      <selection activeCell="G34" sqref="G34"/>
    </sheetView>
  </sheetViews>
  <sheetFormatPr baseColWidth="10" defaultRowHeight="15" x14ac:dyDescent="0.25"/>
  <cols>
    <col min="1" max="1" width="3.7109375" style="1" customWidth="1"/>
    <col min="2" max="2" width="22.42578125" style="1" customWidth="1"/>
    <col min="3" max="3" width="17.42578125" style="1" customWidth="1"/>
    <col min="4" max="4" width="16.7109375" style="1" customWidth="1"/>
    <col min="5" max="5" width="7.5703125" style="1" customWidth="1"/>
    <col min="6" max="6" width="6.85546875" style="1" customWidth="1"/>
    <col min="7" max="7" width="7.42578125" style="1" customWidth="1"/>
    <col min="8" max="8" width="6.7109375" style="1" customWidth="1"/>
    <col min="9" max="9" width="7" style="1" customWidth="1"/>
    <col min="10" max="10" width="8" style="1" customWidth="1"/>
    <col min="11" max="16384" width="11.42578125" style="1"/>
  </cols>
  <sheetData>
    <row r="2" spans="1:10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1" x14ac:dyDescent="0.25">
      <c r="A3" s="2" t="s">
        <v>11</v>
      </c>
      <c r="B3" s="3"/>
      <c r="C3" s="3"/>
      <c r="D3" s="4"/>
      <c r="E3" s="4"/>
      <c r="F3" s="18" t="s">
        <v>12</v>
      </c>
      <c r="G3" s="18"/>
      <c r="H3" s="18"/>
      <c r="I3" s="18"/>
      <c r="J3" s="18"/>
    </row>
    <row r="4" spans="1:10" ht="21" x14ac:dyDescent="0.25">
      <c r="A4" s="2" t="s">
        <v>13</v>
      </c>
      <c r="B4" s="3"/>
      <c r="C4" s="3"/>
      <c r="D4" s="4"/>
      <c r="E4" s="4"/>
      <c r="F4" s="4"/>
      <c r="G4" s="4"/>
      <c r="H4" s="5"/>
      <c r="I4" s="18" t="s">
        <v>14</v>
      </c>
      <c r="J4" s="18"/>
    </row>
    <row r="5" spans="1:10" ht="23.25" x14ac:dyDescent="0.25">
      <c r="A5" s="2" t="s">
        <v>15</v>
      </c>
      <c r="B5" s="3"/>
      <c r="C5" s="20" t="s">
        <v>19</v>
      </c>
      <c r="D5" s="20"/>
      <c r="E5" s="20"/>
      <c r="F5" s="20"/>
      <c r="G5" s="20"/>
      <c r="H5" s="6"/>
      <c r="I5" s="19" t="s">
        <v>16</v>
      </c>
      <c r="J5" s="18"/>
    </row>
    <row r="6" spans="1:10" ht="25.5" x14ac:dyDescent="0.25">
      <c r="A6" s="21" t="s">
        <v>20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0.25" x14ac:dyDescent="0.25">
      <c r="A7" s="22" t="s">
        <v>60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73.5" customHeight="1" x14ac:dyDescent="0.25">
      <c r="A8" s="13" t="s">
        <v>1</v>
      </c>
      <c r="B8" s="13" t="s">
        <v>8</v>
      </c>
      <c r="C8" s="13" t="s">
        <v>9</v>
      </c>
      <c r="D8" s="13" t="s">
        <v>10</v>
      </c>
      <c r="E8" s="14" t="s">
        <v>2</v>
      </c>
      <c r="F8" s="13" t="s">
        <v>3</v>
      </c>
      <c r="G8" s="13" t="s">
        <v>4</v>
      </c>
      <c r="H8" s="13" t="s">
        <v>5</v>
      </c>
      <c r="I8" s="14" t="s">
        <v>6</v>
      </c>
      <c r="J8" s="13" t="s">
        <v>7</v>
      </c>
    </row>
    <row r="9" spans="1:10" x14ac:dyDescent="0.25">
      <c r="A9" s="7">
        <v>1</v>
      </c>
      <c r="B9" s="8" t="s">
        <v>21</v>
      </c>
      <c r="C9" s="8" t="s">
        <v>22</v>
      </c>
      <c r="D9" s="9">
        <v>211533073890</v>
      </c>
      <c r="E9" s="10" t="s">
        <v>59</v>
      </c>
      <c r="F9" s="10"/>
      <c r="G9" s="11"/>
      <c r="H9" s="12" t="e">
        <f>(E9*66.67+F9*33.33)/100</f>
        <v>#VALUE!</v>
      </c>
      <c r="I9" s="11"/>
      <c r="J9" s="12">
        <f>(MAX(E9,I9)*66.67+F9*33.33)/100</f>
        <v>0</v>
      </c>
    </row>
    <row r="10" spans="1:10" x14ac:dyDescent="0.25">
      <c r="A10" s="7">
        <v>2</v>
      </c>
      <c r="B10" s="8" t="s">
        <v>23</v>
      </c>
      <c r="C10" s="8" t="s">
        <v>24</v>
      </c>
      <c r="D10" s="9">
        <v>2101478396</v>
      </c>
      <c r="E10" s="10" t="s">
        <v>59</v>
      </c>
      <c r="F10" s="10"/>
      <c r="G10" s="11"/>
      <c r="H10" s="12" t="e">
        <f t="shared" ref="H10:H20" si="0">(E10*66.67+F10*33.33)/100</f>
        <v>#VALUE!</v>
      </c>
      <c r="I10" s="11"/>
      <c r="J10" s="12">
        <f t="shared" ref="J10:J20" si="1">(MAX(E10,I10)*66.67+F10*33.33)/100</f>
        <v>0</v>
      </c>
    </row>
    <row r="11" spans="1:10" x14ac:dyDescent="0.25">
      <c r="A11" s="7">
        <v>3</v>
      </c>
      <c r="B11" s="8" t="s">
        <v>18</v>
      </c>
      <c r="C11" s="8" t="s">
        <v>25</v>
      </c>
      <c r="D11" s="9">
        <v>181835082159</v>
      </c>
      <c r="E11" s="10">
        <v>11</v>
      </c>
      <c r="F11" s="10">
        <v>14</v>
      </c>
      <c r="G11" s="11"/>
      <c r="H11" s="12">
        <f t="shared" si="0"/>
        <v>11.9999</v>
      </c>
      <c r="I11" s="11"/>
      <c r="J11" s="12">
        <f t="shared" si="1"/>
        <v>11.9999</v>
      </c>
    </row>
    <row r="12" spans="1:10" x14ac:dyDescent="0.25">
      <c r="A12" s="7">
        <v>4</v>
      </c>
      <c r="B12" s="8" t="s">
        <v>26</v>
      </c>
      <c r="C12" s="8" t="s">
        <v>27</v>
      </c>
      <c r="D12" s="9">
        <v>141432045624</v>
      </c>
      <c r="E12" s="10" t="s">
        <v>59</v>
      </c>
      <c r="F12" s="10"/>
      <c r="G12" s="11"/>
      <c r="H12" s="12" t="e">
        <f t="shared" si="0"/>
        <v>#VALUE!</v>
      </c>
      <c r="I12" s="11"/>
      <c r="J12" s="12">
        <f t="shared" si="1"/>
        <v>0</v>
      </c>
    </row>
    <row r="13" spans="1:10" x14ac:dyDescent="0.25">
      <c r="A13" s="7">
        <v>5</v>
      </c>
      <c r="B13" s="8" t="s">
        <v>28</v>
      </c>
      <c r="C13" s="8" t="s">
        <v>29</v>
      </c>
      <c r="D13" s="9">
        <v>171835098213</v>
      </c>
      <c r="E13" s="10">
        <v>15</v>
      </c>
      <c r="F13" s="10">
        <v>16</v>
      </c>
      <c r="G13" s="11"/>
      <c r="H13" s="12">
        <f t="shared" si="0"/>
        <v>15.333299999999999</v>
      </c>
      <c r="I13" s="11"/>
      <c r="J13" s="12">
        <f t="shared" si="1"/>
        <v>15.333299999999999</v>
      </c>
    </row>
    <row r="14" spans="1:10" x14ac:dyDescent="0.25">
      <c r="A14" s="7">
        <v>6</v>
      </c>
      <c r="B14" s="8" t="s">
        <v>30</v>
      </c>
      <c r="C14" s="8" t="s">
        <v>31</v>
      </c>
      <c r="D14" s="9">
        <v>171735093621</v>
      </c>
      <c r="E14" s="10" t="s">
        <v>59</v>
      </c>
      <c r="F14" s="10"/>
      <c r="G14" s="11"/>
      <c r="H14" s="12" t="e">
        <f t="shared" si="0"/>
        <v>#VALUE!</v>
      </c>
      <c r="I14" s="11"/>
      <c r="J14" s="12">
        <f t="shared" si="1"/>
        <v>0</v>
      </c>
    </row>
    <row r="15" spans="1:10" x14ac:dyDescent="0.25">
      <c r="A15" s="7">
        <v>7</v>
      </c>
      <c r="B15" s="8" t="s">
        <v>32</v>
      </c>
      <c r="C15" s="8" t="s">
        <v>33</v>
      </c>
      <c r="D15" s="9">
        <v>211335086449</v>
      </c>
      <c r="E15" s="10">
        <v>11.5</v>
      </c>
      <c r="F15" s="10">
        <v>14.5</v>
      </c>
      <c r="G15" s="11"/>
      <c r="H15" s="12">
        <f t="shared" si="0"/>
        <v>12.4999</v>
      </c>
      <c r="I15" s="11"/>
      <c r="J15" s="12">
        <f t="shared" si="1"/>
        <v>12.4999</v>
      </c>
    </row>
    <row r="16" spans="1:10" x14ac:dyDescent="0.25">
      <c r="A16" s="7">
        <v>8</v>
      </c>
      <c r="B16" s="8" t="s">
        <v>34</v>
      </c>
      <c r="C16" s="8" t="s">
        <v>35</v>
      </c>
      <c r="D16" s="9">
        <v>181835077442</v>
      </c>
      <c r="E16" s="10">
        <v>11</v>
      </c>
      <c r="F16" s="10">
        <v>14</v>
      </c>
      <c r="G16" s="11"/>
      <c r="H16" s="12">
        <f t="shared" si="0"/>
        <v>11.9999</v>
      </c>
      <c r="I16" s="11"/>
      <c r="J16" s="12">
        <f t="shared" si="1"/>
        <v>11.9999</v>
      </c>
    </row>
    <row r="17" spans="1:10" x14ac:dyDescent="0.25">
      <c r="A17" s="7">
        <v>9</v>
      </c>
      <c r="B17" s="8" t="s">
        <v>36</v>
      </c>
      <c r="C17" s="8" t="s">
        <v>37</v>
      </c>
      <c r="D17" s="9">
        <v>171735089897</v>
      </c>
      <c r="E17" s="10">
        <v>10</v>
      </c>
      <c r="F17" s="10">
        <v>14</v>
      </c>
      <c r="G17" s="11"/>
      <c r="H17" s="12">
        <f t="shared" si="0"/>
        <v>11.333200000000001</v>
      </c>
      <c r="I17" s="11"/>
      <c r="J17" s="12">
        <f t="shared" si="1"/>
        <v>11.333200000000001</v>
      </c>
    </row>
    <row r="18" spans="1:10" x14ac:dyDescent="0.25">
      <c r="A18" s="7">
        <v>10</v>
      </c>
      <c r="B18" s="8" t="s">
        <v>38</v>
      </c>
      <c r="C18" s="8" t="s">
        <v>39</v>
      </c>
      <c r="D18" s="9">
        <v>21115071623</v>
      </c>
      <c r="E18" s="10"/>
      <c r="F18" s="10"/>
      <c r="G18" s="11"/>
      <c r="H18" s="12">
        <f t="shared" si="0"/>
        <v>0</v>
      </c>
      <c r="I18" s="11"/>
      <c r="J18" s="12">
        <f t="shared" si="1"/>
        <v>0</v>
      </c>
    </row>
    <row r="19" spans="1:10" x14ac:dyDescent="0.25">
      <c r="A19" s="7">
        <v>11</v>
      </c>
      <c r="B19" s="8" t="s">
        <v>40</v>
      </c>
      <c r="C19" s="8" t="s">
        <v>41</v>
      </c>
      <c r="D19" s="9">
        <v>18115070486</v>
      </c>
      <c r="E19" s="10">
        <v>10.5</v>
      </c>
      <c r="F19" s="10">
        <v>14</v>
      </c>
      <c r="G19" s="11"/>
      <c r="H19" s="12">
        <f t="shared" si="0"/>
        <v>11.666549999999999</v>
      </c>
      <c r="I19" s="11"/>
      <c r="J19" s="12">
        <f t="shared" si="1"/>
        <v>11.666549999999999</v>
      </c>
    </row>
    <row r="20" spans="1:10" x14ac:dyDescent="0.25">
      <c r="A20" s="7">
        <v>12</v>
      </c>
      <c r="B20" s="8" t="s">
        <v>42</v>
      </c>
      <c r="C20" s="8" t="s">
        <v>43</v>
      </c>
      <c r="D20" s="9">
        <v>21125081718</v>
      </c>
      <c r="E20" s="10">
        <v>13.5</v>
      </c>
      <c r="F20" s="10">
        <v>15</v>
      </c>
      <c r="G20" s="11"/>
      <c r="H20" s="12">
        <f t="shared" si="0"/>
        <v>13.999950000000002</v>
      </c>
      <c r="I20" s="11"/>
      <c r="J20" s="12">
        <f t="shared" si="1"/>
        <v>13.999950000000002</v>
      </c>
    </row>
    <row r="21" spans="1:10" x14ac:dyDescent="0.25">
      <c r="A21" s="7">
        <v>13</v>
      </c>
      <c r="B21" s="8" t="s">
        <v>44</v>
      </c>
      <c r="C21" s="8" t="s">
        <v>45</v>
      </c>
      <c r="D21" s="9">
        <v>171735092455</v>
      </c>
      <c r="E21" s="10" t="s">
        <v>59</v>
      </c>
      <c r="F21" s="10"/>
      <c r="G21" s="11"/>
      <c r="H21" s="12" t="e">
        <f t="shared" ref="H21" si="2">(E21*66.67+F21*33.33)/100</f>
        <v>#VALUE!</v>
      </c>
      <c r="I21" s="11"/>
      <c r="J21" s="12">
        <f t="shared" ref="J21" si="3">(MAX(E21,I21)*66.67+F21*33.33)/100</f>
        <v>0</v>
      </c>
    </row>
    <row r="22" spans="1:10" x14ac:dyDescent="0.25">
      <c r="A22" s="7">
        <v>14</v>
      </c>
      <c r="B22" s="8" t="s">
        <v>46</v>
      </c>
      <c r="C22" s="8" t="s">
        <v>47</v>
      </c>
      <c r="D22" s="9">
        <v>151535097381</v>
      </c>
      <c r="E22" s="10" t="s">
        <v>59</v>
      </c>
      <c r="F22" s="10"/>
      <c r="G22" s="11"/>
      <c r="H22" s="12" t="e">
        <f>(E22*66.67+F22*33.33)/100</f>
        <v>#VALUE!</v>
      </c>
      <c r="I22" s="11"/>
      <c r="J22" s="12">
        <f>(MAX(E22,I22)*66.67+F22*33.33)/100</f>
        <v>0</v>
      </c>
    </row>
    <row r="23" spans="1:10" x14ac:dyDescent="0.25">
      <c r="A23" s="7">
        <v>15</v>
      </c>
      <c r="B23" s="8" t="s">
        <v>48</v>
      </c>
      <c r="C23" s="8" t="s">
        <v>49</v>
      </c>
      <c r="D23" s="9">
        <v>181835084954</v>
      </c>
      <c r="E23" s="10">
        <v>13.5</v>
      </c>
      <c r="F23" s="10">
        <v>16</v>
      </c>
      <c r="G23" s="11"/>
      <c r="H23" s="12">
        <f t="shared" ref="H23:H28" si="4">(E23*66.67+F23*33.33)/100</f>
        <v>14.33325</v>
      </c>
      <c r="I23" s="11"/>
      <c r="J23" s="12">
        <f t="shared" ref="J23:J28" si="5">(MAX(E23,I23)*66.67+F23*33.33)/100</f>
        <v>14.33325</v>
      </c>
    </row>
    <row r="24" spans="1:10" x14ac:dyDescent="0.25">
      <c r="A24" s="7">
        <v>16</v>
      </c>
      <c r="B24" s="8" t="s">
        <v>50</v>
      </c>
      <c r="C24" s="8" t="s">
        <v>51</v>
      </c>
      <c r="D24" s="9">
        <v>181835086572</v>
      </c>
      <c r="E24" s="10">
        <v>5</v>
      </c>
      <c r="F24" s="10">
        <v>14</v>
      </c>
      <c r="G24" s="11"/>
      <c r="H24" s="12">
        <f t="shared" si="4"/>
        <v>7.9997000000000007</v>
      </c>
      <c r="I24" s="11"/>
      <c r="J24" s="12">
        <f t="shared" si="5"/>
        <v>7.9997000000000007</v>
      </c>
    </row>
    <row r="25" spans="1:10" x14ac:dyDescent="0.25">
      <c r="A25" s="7">
        <v>17</v>
      </c>
      <c r="B25" s="8" t="s">
        <v>52</v>
      </c>
      <c r="C25" s="8" t="s">
        <v>53</v>
      </c>
      <c r="D25" s="9">
        <v>161635114222</v>
      </c>
      <c r="E25" s="10">
        <v>9</v>
      </c>
      <c r="F25" s="10">
        <v>14</v>
      </c>
      <c r="G25" s="11"/>
      <c r="H25" s="12">
        <f t="shared" si="4"/>
        <v>10.666500000000001</v>
      </c>
      <c r="I25" s="11"/>
      <c r="J25" s="12">
        <f t="shared" si="5"/>
        <v>10.666500000000001</v>
      </c>
    </row>
    <row r="26" spans="1:10" x14ac:dyDescent="0.25">
      <c r="A26" s="7">
        <v>18</v>
      </c>
      <c r="B26" s="8" t="s">
        <v>54</v>
      </c>
      <c r="C26" s="8" t="s">
        <v>55</v>
      </c>
      <c r="D26" s="9">
        <v>2191305387</v>
      </c>
      <c r="E26" s="10" t="s">
        <v>59</v>
      </c>
      <c r="F26" s="10"/>
      <c r="G26" s="11"/>
      <c r="H26" s="12" t="e">
        <f t="shared" si="4"/>
        <v>#VALUE!</v>
      </c>
      <c r="I26" s="11"/>
      <c r="J26" s="12">
        <f t="shared" si="5"/>
        <v>0</v>
      </c>
    </row>
    <row r="27" spans="1:10" x14ac:dyDescent="0.25">
      <c r="A27" s="7">
        <v>19</v>
      </c>
      <c r="B27" s="8" t="s">
        <v>54</v>
      </c>
      <c r="C27" s="8" t="s">
        <v>56</v>
      </c>
      <c r="D27" s="9">
        <v>141435104384</v>
      </c>
      <c r="E27" s="10">
        <v>10</v>
      </c>
      <c r="F27" s="10">
        <v>14</v>
      </c>
      <c r="G27" s="11"/>
      <c r="H27" s="12">
        <f t="shared" si="4"/>
        <v>11.333200000000001</v>
      </c>
      <c r="I27" s="11"/>
      <c r="J27" s="12">
        <f t="shared" si="5"/>
        <v>11.333200000000001</v>
      </c>
    </row>
    <row r="28" spans="1:10" x14ac:dyDescent="0.25">
      <c r="A28" s="7">
        <v>20</v>
      </c>
      <c r="B28" s="8" t="s">
        <v>57</v>
      </c>
      <c r="C28" s="8" t="s">
        <v>58</v>
      </c>
      <c r="D28" s="9">
        <v>161735104266</v>
      </c>
      <c r="E28" s="10" t="s">
        <v>59</v>
      </c>
      <c r="F28" s="10"/>
      <c r="G28" s="11"/>
      <c r="H28" s="12" t="e">
        <f t="shared" si="4"/>
        <v>#VALUE!</v>
      </c>
      <c r="I28" s="11"/>
      <c r="J28" s="12">
        <f t="shared" si="5"/>
        <v>0</v>
      </c>
    </row>
    <row r="30" spans="1:10" ht="21.75" x14ac:dyDescent="0.25">
      <c r="E30" s="16" t="s">
        <v>17</v>
      </c>
      <c r="F30" s="16"/>
      <c r="G30" s="16"/>
      <c r="H30" s="16"/>
    </row>
    <row r="31" spans="1:10" ht="18.75" x14ac:dyDescent="0.25">
      <c r="E31" s="15" t="s">
        <v>61</v>
      </c>
      <c r="F31" s="15"/>
      <c r="G31" s="15"/>
      <c r="H31" s="15"/>
    </row>
  </sheetData>
  <sheetProtection formatCells="0" formatColumns="0" formatRows="0" insertColumns="0" insertRows="0" insertHyperlinks="0" deleteColumns="0" deleteRows="0" sort="0" autoFilter="0" pivotTables="0"/>
  <mergeCells count="9">
    <mergeCell ref="E31:H31"/>
    <mergeCell ref="E30:H30"/>
    <mergeCell ref="A2:J2"/>
    <mergeCell ref="F3:J3"/>
    <mergeCell ref="I4:J4"/>
    <mergeCell ref="I5:J5"/>
    <mergeCell ref="C5:G5"/>
    <mergeCell ref="A6:J6"/>
    <mergeCell ref="A7:J7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Writefull</cp:lastModifiedBy>
  <dcterms:created xsi:type="dcterms:W3CDTF">2020-12-05T15:13:48Z</dcterms:created>
  <dcterms:modified xsi:type="dcterms:W3CDTF">2022-06-06T17:18:49Z</dcterms:modified>
</cp:coreProperties>
</file>